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teway\Desktop\CUENTAS PUBLICAS 2020\1er, TRIM INF. FINANC. 2020\DIGITALES\"/>
    </mc:Choice>
  </mc:AlternateContent>
  <bookViews>
    <workbookView xWindow="0" yWindow="0" windowWidth="21600" windowHeight="10080"/>
  </bookViews>
  <sheets>
    <sheet name="ESF" sheetId="4" r:id="rId1"/>
  </sheets>
  <definedNames>
    <definedName name="_xlnm._FilterDatabase" localSheetId="0" hidden="1">ESF!$A$2:$G$39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4" l="1"/>
  <c r="B26" i="4"/>
  <c r="C13" i="4"/>
  <c r="B13" i="4"/>
  <c r="G42" i="4"/>
  <c r="F42" i="4"/>
  <c r="G35" i="4"/>
  <c r="F35" i="4"/>
  <c r="G30" i="4"/>
  <c r="F30" i="4"/>
  <c r="G24" i="4"/>
  <c r="F24" i="4"/>
  <c r="G14" i="4"/>
  <c r="F14" i="4"/>
  <c r="F46" i="4" l="1"/>
  <c r="G46" i="4"/>
  <c r="G26" i="4"/>
  <c r="F26" i="4"/>
  <c r="B28" i="4"/>
  <c r="C28" i="4"/>
  <c r="G48" i="4" l="1"/>
  <c r="F48" i="4"/>
</calcChain>
</file>

<file path=xl/sharedStrings.xml><?xml version="1.0" encoding="utf-8"?>
<sst xmlns="http://schemas.openxmlformats.org/spreadsheetml/2006/main" count="64" uniqueCount="64">
  <si>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</si>
  <si>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</si>
  <si>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</si>
  <si>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</si>
  <si>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</si>
  <si>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</si>
  <si>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</si>
  <si>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</si>
  <si>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</si>
  <si>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</si>
  <si>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</si>
  <si>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</si>
  <si>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</si>
  <si>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</si>
  <si>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</si>
  <si>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</si>
  <si>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</si>
  <si>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</si>
  <si>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</si>
  <si>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</si>
  <si>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</si>
  <si>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</si>
  <si>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</si>
  <si>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</si>
  <si>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</si>
  <si>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</si>
  <si>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</si>
  <si>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</si>
  <si>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</si>
  <si>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</si>
  <si>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</si>
  <si>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</si>
  <si>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</si>
  <si>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</si>
  <si>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</si>
  <si>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</si>
  <si>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</si>
  <si>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</si>
  <si>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</si>
  <si>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</si>
  <si>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</si>
  <si>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</si>
  <si>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</si>
  <si>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</si>
  <si>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</si>
  <si>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</si>
  <si>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</si>
  <si>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</si>
  <si>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</si>
  <si>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</si>
  <si>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</si>
  <si>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</si>
  <si>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</si>
  <si>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</si>
  <si>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</si>
  <si>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</si>
  <si>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</si>
  <si>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</si>
  <si>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INSTITUTO MUNICIPAL DE PLANEACIÓN DE GUANAJUATO, GTO.
Estado de Situación Financiera
DEL 01 DE ENERO AL 31 DE MARZO DEL 2020</t>
  </si>
  <si>
    <t>Bajo protesta de decir verdad declaramos que los Estados Financieros y sus notas, son razonablemente correctos y son responsabilidad del emisor.</t>
  </si>
  <si>
    <t>ARQ. RAMON GONZÁLEZ FLORES</t>
  </si>
  <si>
    <t>C.P. MAGDALENA VARGAS SUÁREZ</t>
  </si>
  <si>
    <t>DIRECTOR GENERAL</t>
  </si>
  <si>
    <t>COORDINADORA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</si>
</sst>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Alignment="1">
      <alignment vertical="top"/>
    </xf>
    <xf numFmtId="0" fontId="2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1562100</xdr:colOff>
      <xdr:row>0</xdr:row>
      <xdr:rowOff>466725</xdr:rowOff>
    </xdr:to>
    <xdr:pic>
      <xdr:nvPicPr>
        <xdr:cNvPr id="2" name="Imagen 1" descr="C:\Users\AAP-IMPLANGTO\Desktop\hoja_membretada_implan.jpg">
          <a:extLst>
            <a:ext uri="{FF2B5EF4-FFF2-40B4-BE49-F238E27FC236}">
              <a16:creationId xmlns:a16="http://schemas.microsoft.com/office/drawing/2014/main" xmlns="" id="{49EBC43B-386F-473C-BC05-F51972C7C81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723900"/>
          <a:ext cx="1524000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showGridLines="0" tabSelected="1" topLeftCell="A28" zoomScaleNormal="100" zoomScaleSheetLayoutView="100" workbookViewId="0">
      <selection activeCell="A64" sqref="A64"/>
    </sheetView>
  </sheetViews>
  <sheetFormatPr baseColWidth="10" defaultColWidth="12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3" t="s">
        <v>58</v>
      </c>
      <c r="B1" s="44"/>
      <c r="C1" s="44"/>
      <c r="D1" s="44"/>
      <c r="E1" s="44"/>
      <c r="F1" s="44"/>
      <c r="G1" s="45"/>
    </row>
    <row r="2" spans="1:7" s="3" customFormat="1" x14ac:dyDescent="0.2">
      <c r="A2" s="26" t="s">
        <v>0</v>
      </c>
      <c r="B2" s="40">
        <v>2020</v>
      </c>
      <c r="C2" s="40">
        <v>2019</v>
      </c>
      <c r="D2" s="19"/>
      <c r="E2" s="18" t="s">
        <v>1</v>
      </c>
      <c r="F2" s="40">
        <v>2020</v>
      </c>
      <c r="G2" s="41">
        <v>2019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1243219.9099999999</v>
      </c>
      <c r="C5" s="12">
        <v>1079241.5</v>
      </c>
      <c r="D5" s="17"/>
      <c r="E5" s="11" t="s">
        <v>41</v>
      </c>
      <c r="F5" s="12">
        <v>2582239.75</v>
      </c>
      <c r="G5" s="5">
        <v>2660406.31</v>
      </c>
    </row>
    <row r="6" spans="1:7" x14ac:dyDescent="0.2">
      <c r="A6" s="30" t="s">
        <v>28</v>
      </c>
      <c r="B6" s="12">
        <v>1298378.25</v>
      </c>
      <c r="C6" s="12">
        <v>1293378.25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948.3</v>
      </c>
      <c r="C7" s="12">
        <v>26068.68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0</v>
      </c>
      <c r="C9" s="12">
        <v>0</v>
      </c>
      <c r="D9" s="17"/>
      <c r="E9" s="11" t="s">
        <v>43</v>
      </c>
      <c r="F9" s="12">
        <v>0</v>
      </c>
      <c r="G9" s="42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2542546.46</v>
      </c>
      <c r="C13" s="10">
        <f>SUM(C5:C11)</f>
        <v>2398688.4300000002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2582239.75</v>
      </c>
      <c r="G14" s="5">
        <f>SUM(G5:G12)</f>
        <v>2660406.31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0</v>
      </c>
      <c r="C18" s="12">
        <v>0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860672.21</v>
      </c>
      <c r="C19" s="12">
        <v>860672.21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26050</v>
      </c>
      <c r="C20" s="12">
        <v>26050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-232221.43</v>
      </c>
      <c r="C21" s="12">
        <v>-232221.43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0</v>
      </c>
      <c r="C22" s="12">
        <v>0</v>
      </c>
      <c r="D22" s="17"/>
      <c r="E22" s="11" t="s">
        <v>17</v>
      </c>
      <c r="F22" s="12">
        <v>0</v>
      </c>
      <c r="G22" s="5">
        <v>0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0" t="s">
        <v>40</v>
      </c>
      <c r="B24" s="12">
        <v>0</v>
      </c>
      <c r="C24" s="12">
        <v>0</v>
      </c>
      <c r="D24" s="17"/>
      <c r="E24" s="38" t="s">
        <v>7</v>
      </c>
      <c r="F24" s="12">
        <f>SUM(F17:F22)</f>
        <v>0</v>
      </c>
      <c r="G24" s="5">
        <f>SUM(G17:G22)</f>
        <v>0</v>
      </c>
    </row>
    <row r="25" spans="1:7" s="3" customFormat="1" x14ac:dyDescent="0.2">
      <c r="A25" s="30"/>
      <c r="B25" s="12"/>
      <c r="C25" s="12"/>
      <c r="D25" s="8"/>
      <c r="E25" s="11"/>
      <c r="F25" s="10"/>
      <c r="G25" s="6"/>
    </row>
    <row r="26" spans="1:7" x14ac:dyDescent="0.2">
      <c r="A26" s="37" t="s">
        <v>8</v>
      </c>
      <c r="B26" s="10">
        <f>SUM(B16:B24)</f>
        <v>654500.78</v>
      </c>
      <c r="C26" s="10">
        <f>SUM(C16:C24)</f>
        <v>654500.78</v>
      </c>
      <c r="D26" s="17"/>
      <c r="E26" s="39" t="s">
        <v>57</v>
      </c>
      <c r="F26" s="10">
        <f>SUM(F24+F14)</f>
        <v>2582239.75</v>
      </c>
      <c r="G26" s="6">
        <f>SUM(G14+G24)</f>
        <v>2660406.31</v>
      </c>
    </row>
    <row r="27" spans="1:7" x14ac:dyDescent="0.2">
      <c r="A27" s="27"/>
      <c r="D27" s="14"/>
      <c r="E27" s="9"/>
      <c r="F27" s="10"/>
      <c r="G27" s="6"/>
    </row>
    <row r="28" spans="1:7" x14ac:dyDescent="0.2">
      <c r="A28" s="27" t="s">
        <v>9</v>
      </c>
      <c r="B28" s="10">
        <f>B13+B26</f>
        <v>3197047.24</v>
      </c>
      <c r="C28" s="10">
        <f>C13+C26</f>
        <v>3053189.21</v>
      </c>
      <c r="D28" s="14"/>
      <c r="E28" s="9" t="s">
        <v>49</v>
      </c>
      <c r="F28" s="10"/>
      <c r="G28" s="20"/>
    </row>
    <row r="29" spans="1:7" x14ac:dyDescent="0.2">
      <c r="A29" s="32"/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0</v>
      </c>
      <c r="G30" s="6">
        <f>SUM(G31:G33)</f>
        <v>0</v>
      </c>
    </row>
    <row r="31" spans="1:7" x14ac:dyDescent="0.2">
      <c r="A31" s="31"/>
      <c r="B31" s="15"/>
      <c r="C31" s="15"/>
      <c r="D31" s="17"/>
      <c r="E31" s="11" t="s">
        <v>2</v>
      </c>
      <c r="F31" s="12">
        <v>0</v>
      </c>
      <c r="G31" s="5">
        <v>0</v>
      </c>
    </row>
    <row r="32" spans="1:7" x14ac:dyDescent="0.2">
      <c r="A32" s="31"/>
      <c r="B32" s="15"/>
      <c r="C32" s="15"/>
      <c r="D32" s="17"/>
      <c r="E32" s="11" t="s">
        <v>18</v>
      </c>
      <c r="F32" s="12">
        <v>0</v>
      </c>
      <c r="G32" s="5">
        <v>0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614807.49</v>
      </c>
      <c r="G35" s="6">
        <f>SUM(G36:G40)</f>
        <v>392782.89999999991</v>
      </c>
    </row>
    <row r="36" spans="1:7" x14ac:dyDescent="0.2">
      <c r="A36" s="31"/>
      <c r="B36" s="15"/>
      <c r="C36" s="15"/>
      <c r="D36" s="17"/>
      <c r="E36" s="11" t="s">
        <v>52</v>
      </c>
      <c r="F36" s="12">
        <v>222024.59</v>
      </c>
      <c r="G36" s="5">
        <v>-1615182.23</v>
      </c>
    </row>
    <row r="37" spans="1:7" x14ac:dyDescent="0.2">
      <c r="A37" s="31"/>
      <c r="B37" s="15"/>
      <c r="C37" s="15"/>
      <c r="D37" s="17"/>
      <c r="E37" s="11" t="s">
        <v>19</v>
      </c>
      <c r="F37" s="12">
        <v>392782.9</v>
      </c>
      <c r="G37" s="5">
        <v>2007965.13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614807.49</v>
      </c>
      <c r="G46" s="5">
        <f>SUM(G42+G35+G30)</f>
        <v>392782.89999999991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3197047.24</v>
      </c>
      <c r="G48" s="20">
        <f>G46+G26</f>
        <v>3053189.21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ht="12" x14ac:dyDescent="0.2">
      <c r="A50" s="46" t="s">
        <v>59</v>
      </c>
    </row>
    <row r="58" spans="1:7" x14ac:dyDescent="0.2">
      <c r="A58" s="34"/>
      <c r="E58" s="34"/>
    </row>
    <row r="59" spans="1:7" x14ac:dyDescent="0.2">
      <c r="A59" s="47" t="s">
        <v>60</v>
      </c>
      <c r="E59" s="47" t="s">
        <v>61</v>
      </c>
    </row>
    <row r="60" spans="1:7" x14ac:dyDescent="0.2">
      <c r="A60" s="48" t="s">
        <v>62</v>
      </c>
      <c r="E60" s="48" t="s">
        <v>63</v>
      </c>
    </row>
  </sheetData>
  <sheetProtection formatCells="0" formatColumns="0" formatRows="0" autoFilter="0"/>
  <mergeCells count="1">
    <mergeCell ref="A1:G1"/>
  </mergeCells>
  <printOptions horizontalCentered="1"/>
  <pageMargins left="0.59055118110236227" right="0.59055118110236227" top="0.78740157480314965" bottom="0.78740157480314965" header="0" footer="0"/>
  <pageSetup scale="76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Gateway</cp:lastModifiedBy>
  <cp:lastPrinted>2020-04-29T19:31:45Z</cp:lastPrinted>
  <dcterms:created xsi:type="dcterms:W3CDTF">2012-12-11T20:26:08Z</dcterms:created>
  <dcterms:modified xsi:type="dcterms:W3CDTF">2020-04-29T19:31:58Z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